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>
    <definedName name="_xlnm.Print_Area" localSheetId="2">'Содержание жилья'!$A$1:$D$47</definedName>
    <definedName name="_xlnm.Print_Area" localSheetId="1">'Текущий ремонт'!$A$1:$D$57</definedName>
  </definedNames>
  <calcPr fullCalcOnLoad="1"/>
</workbook>
</file>

<file path=xl/sharedStrings.xml><?xml version="1.0" encoding="utf-8"?>
<sst xmlns="http://schemas.openxmlformats.org/spreadsheetml/2006/main" count="243" uniqueCount="89">
  <si>
    <t>ИНФОРМАЦИЯ О НАЧИСЛЕННЫХ, СОБРАННЫХ И ИЗРАСХОДОВАННЫХ СРЕДСТВАХ  на 31.12.2018г.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</si>
  <si>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</si>
  <si>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</si>
  <si>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</si>
  <si>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</si>
  <si>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</si>
  <si>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</si>
  <si>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</si>
  <si>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31.12.2018г.</t>
  </si>
  <si>
    <t>Задолженность на 31.12.2018г.</t>
  </si>
  <si>
    <t>Дата заключения договора</t>
  </si>
  <si>
    <t>Улица</t>
  </si>
  <si>
    <t>Дом</t>
  </si>
  <si>
    <t>Ломакина</t>
  </si>
  <si>
    <t>01.05.2015 г.</t>
  </si>
  <si>
    <t>ИТОГО ПО ДОМУ</t>
  </si>
  <si>
    <t>Январь 2018 г</t>
  </si>
  <si>
    <t>Вид работ</t>
  </si>
  <si>
    <t>Место проведения работ</t>
  </si>
  <si>
    <t xml:space="preserve">Ремонт мягкой кровли отдельными местами в жилом доме </t>
  </si>
  <si>
    <t>Ломакина, 110</t>
  </si>
  <si>
    <t>кв.16,26,40</t>
  </si>
  <si>
    <t>Устройство вентиляционной системы (с кровли)</t>
  </si>
  <si>
    <t>кв.55</t>
  </si>
  <si>
    <t xml:space="preserve">Ремонт электроосвещения в подъезде  (смена лампы,датчика движения)в   жилом доме </t>
  </si>
  <si>
    <t xml:space="preserve">1-й подъезд  тамбур </t>
  </si>
  <si>
    <t>Февраль 2018 г</t>
  </si>
  <si>
    <t>ремонт подъезда</t>
  </si>
  <si>
    <t>Под,1-4</t>
  </si>
  <si>
    <t>Апрель 2018 г</t>
  </si>
  <si>
    <t>ремонт мягкой кровли</t>
  </si>
  <si>
    <t>кв. 13,14,16,40,55,56</t>
  </si>
  <si>
    <t>смена трубопровода ЦО (подготовка к опрессовке)</t>
  </si>
  <si>
    <t>кв. 25</t>
  </si>
  <si>
    <t>осмотр вентканалов и дымоходов</t>
  </si>
  <si>
    <t>кв. 2-5,9-12,14,16,17,19,21,22,24,29-31,34,35,37-39,42,44,45,47,49,51-53,55</t>
  </si>
  <si>
    <t>Май 2018г</t>
  </si>
  <si>
    <t>Смена трубопровода ф110мм</t>
  </si>
  <si>
    <t>Подвал (ЦК)</t>
  </si>
  <si>
    <t xml:space="preserve">Ремонт электроосвещения (смена лампы) жилого дома </t>
  </si>
  <si>
    <t>МОП</t>
  </si>
  <si>
    <t>Подъезд №1,№3,№4 (МОП)</t>
  </si>
  <si>
    <t>Июнь 2018г</t>
  </si>
  <si>
    <t xml:space="preserve">Установка поливочного крана </t>
  </si>
  <si>
    <t>Июль 2018г</t>
  </si>
  <si>
    <t>Смена трубопровода ф 32 мм</t>
  </si>
  <si>
    <t>кв.5-9-13</t>
  </si>
  <si>
    <t>Смена трубопровода ф 110 мм</t>
  </si>
  <si>
    <t>кв.45-49-53</t>
  </si>
  <si>
    <t>Установка поливочного крана ф 15 мм</t>
  </si>
  <si>
    <t xml:space="preserve">Установка атимагнитных пломб </t>
  </si>
  <si>
    <t>кв.1-43,45-50</t>
  </si>
  <si>
    <t>август 2018г.</t>
  </si>
  <si>
    <t xml:space="preserve">Осмотр и устранение завала в вентиляционном канале </t>
  </si>
  <si>
    <t>кв.8</t>
  </si>
  <si>
    <t>Сентябрь 2018г.</t>
  </si>
  <si>
    <t>Ремонт и окраска лавочек (2 шт) окраска остальных лавочек (силами жителей)на придомовой территории жилого дома</t>
  </si>
  <si>
    <t>Ломакина ,110</t>
  </si>
  <si>
    <t>1,2-й подъезд</t>
  </si>
  <si>
    <t>Ремонт освещения в МОП (смена ламп с-д,со светильником )</t>
  </si>
  <si>
    <t>ноябрь 2018г.</t>
  </si>
  <si>
    <t>ремонт электроосвещения (смена лампы)</t>
  </si>
  <si>
    <t>3-й подъезд тамбур</t>
  </si>
  <si>
    <t>установка таблички «информационной»</t>
  </si>
  <si>
    <t>декабрь 2018г.</t>
  </si>
  <si>
    <t>ремонт освещения в МОП (смена лампы)</t>
  </si>
  <si>
    <t>1,3-й подъезд 5-й этаж</t>
  </si>
  <si>
    <t>устройство мусорных контейнеров (мет. 4 шт по 0,75 м3) на территории жилого дома</t>
  </si>
  <si>
    <t>смена трубопровода ф 25,20мм</t>
  </si>
  <si>
    <t>кв.32</t>
  </si>
  <si>
    <t>Январь 2018 г.</t>
  </si>
  <si>
    <t xml:space="preserve">Ликвидация воздушных пробок в стояках  </t>
  </si>
  <si>
    <t>кв.2,6,10,14</t>
  </si>
  <si>
    <t xml:space="preserve">Т/о общедомовых приборов учета электроэнергии </t>
  </si>
  <si>
    <t>обход и осмотр инженерных коммуникаций</t>
  </si>
  <si>
    <t>дезинсекция</t>
  </si>
  <si>
    <t>окраска МАФ</t>
  </si>
  <si>
    <t>слив воды из системы ЦО</t>
  </si>
  <si>
    <t>Март 2018 г</t>
  </si>
  <si>
    <t>Июнь 2018 г</t>
  </si>
  <si>
    <t>Ремонт приямков (арматура ф 10мм)</t>
  </si>
  <si>
    <t>Август 2018г</t>
  </si>
  <si>
    <t xml:space="preserve">Дезинсекция подвальных помещений </t>
  </si>
  <si>
    <t>сентябрь 2018г.</t>
  </si>
  <si>
    <t>октябрь 2018г.</t>
  </si>
  <si>
    <t>кв.1,5,9,13,4,8,12,16</t>
  </si>
  <si>
    <t>кв.23,27,31,35,39,24,28,32,36,40</t>
  </si>
  <si>
    <t>декабрбь 2018г.</t>
  </si>
  <si>
    <t>кв.34,38,42,44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</si>
</sst>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7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 wrapText="1"/>
    </xf>
    <xf numFmtId="49" fontId="3" fillId="37" borderId="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715">
          <cell r="E2715">
            <v>13246.92</v>
          </cell>
          <cell r="F2715">
            <v>5139.36</v>
          </cell>
          <cell r="G2715">
            <v>164309.9</v>
          </cell>
          <cell r="H2715">
            <v>165246.68000000002</v>
          </cell>
          <cell r="I2715">
            <v>459086.13999999996</v>
          </cell>
          <cell r="J2715">
            <v>-288700.1</v>
          </cell>
          <cell r="K2715">
            <v>12310.139999999985</v>
          </cell>
        </row>
        <row r="2716"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</row>
        <row r="2717"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</row>
        <row r="2718">
          <cell r="E2718">
            <v>1712.45</v>
          </cell>
          <cell r="F2718">
            <v>145454.51</v>
          </cell>
          <cell r="G2718">
            <v>57582.119999999995</v>
          </cell>
          <cell r="H2718">
            <v>57571.119999999995</v>
          </cell>
          <cell r="I2718">
            <v>0</v>
          </cell>
          <cell r="J2718">
            <v>203025.63</v>
          </cell>
          <cell r="K2718">
            <v>1723.449999999997</v>
          </cell>
        </row>
        <row r="2719"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</row>
        <row r="2720"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</row>
        <row r="2722">
          <cell r="E2722">
            <v>6801.2300000000005</v>
          </cell>
          <cell r="F2722">
            <v>-36217.009999999995</v>
          </cell>
          <cell r="G2722">
            <v>86011.52</v>
          </cell>
          <cell r="H2722">
            <v>85727.81999999999</v>
          </cell>
          <cell r="I2722">
            <v>19698.940000000002</v>
          </cell>
          <cell r="J2722">
            <v>29811.869999999995</v>
          </cell>
          <cell r="K2722">
            <v>7084.930000000008</v>
          </cell>
        </row>
        <row r="2723">
          <cell r="E2723">
            <v>4602.4</v>
          </cell>
          <cell r="F2723">
            <v>-4602.4</v>
          </cell>
          <cell r="G2723">
            <v>80302.32</v>
          </cell>
          <cell r="H2723">
            <v>80885.415</v>
          </cell>
          <cell r="I2723">
            <v>34135.34</v>
          </cell>
          <cell r="J2723">
            <v>42147.675</v>
          </cell>
          <cell r="K2723">
            <v>4019.305000000004</v>
          </cell>
        </row>
        <row r="2724">
          <cell r="E2724">
            <v>1822.32</v>
          </cell>
          <cell r="F2724">
            <v>52485.130000000005</v>
          </cell>
          <cell r="G2724">
            <v>28273.679999999997</v>
          </cell>
          <cell r="H2724">
            <v>28468.051999999996</v>
          </cell>
          <cell r="I2724">
            <v>0</v>
          </cell>
          <cell r="J2724">
            <v>80953.182</v>
          </cell>
          <cell r="K2724">
            <v>1627.9479999999967</v>
          </cell>
        </row>
        <row r="2725">
          <cell r="E2725">
            <v>51.11</v>
          </cell>
          <cell r="F2725">
            <v>1456.72</v>
          </cell>
          <cell r="G2725">
            <v>2356.18</v>
          </cell>
          <cell r="H2725">
            <v>2372.33</v>
          </cell>
          <cell r="I2725">
            <v>1602.2400000000002</v>
          </cell>
          <cell r="J2725">
            <v>2226.8099999999995</v>
          </cell>
          <cell r="K2725">
            <v>34.960000000000036</v>
          </cell>
        </row>
        <row r="2726">
          <cell r="E2726">
            <v>324.4</v>
          </cell>
          <cell r="F2726">
            <v>12013.97</v>
          </cell>
          <cell r="G2726">
            <v>4806.37</v>
          </cell>
          <cell r="H2726">
            <v>4839.419999999999</v>
          </cell>
          <cell r="I2726">
            <v>6470.4</v>
          </cell>
          <cell r="J2726">
            <v>10382.99</v>
          </cell>
          <cell r="K2726">
            <v>291.3500000000006</v>
          </cell>
        </row>
        <row r="2727">
          <cell r="E2727">
            <v>9.64</v>
          </cell>
          <cell r="F2727">
            <v>367.38</v>
          </cell>
          <cell r="G2727">
            <v>141.34</v>
          </cell>
          <cell r="H2727">
            <v>142.27</v>
          </cell>
          <cell r="I2727">
            <v>0</v>
          </cell>
          <cell r="J2727">
            <v>509.65</v>
          </cell>
          <cell r="K2727">
            <v>8.709999999999994</v>
          </cell>
        </row>
        <row r="2728">
          <cell r="E2728">
            <v>2198.16</v>
          </cell>
          <cell r="F2728">
            <v>-2198.16</v>
          </cell>
          <cell r="G2728">
            <v>41453.02</v>
          </cell>
          <cell r="H2728">
            <v>41760.729999999996</v>
          </cell>
          <cell r="I2728">
            <v>17087.08</v>
          </cell>
          <cell r="J2728">
            <v>22475.489999999994</v>
          </cell>
          <cell r="K2728">
            <v>1890.4500000000044</v>
          </cell>
        </row>
        <row r="2729">
          <cell r="E2729">
            <v>1685.64</v>
          </cell>
          <cell r="F2729">
            <v>-13972.3</v>
          </cell>
          <cell r="G2729">
            <v>24974.88</v>
          </cell>
          <cell r="H2729">
            <v>25146.570000000003</v>
          </cell>
          <cell r="I2729">
            <v>52613.046258</v>
          </cell>
          <cell r="J2729">
            <v>-41438.77625799999</v>
          </cell>
          <cell r="K2729">
            <v>1513.949999999998</v>
          </cell>
        </row>
        <row r="2730">
          <cell r="E2730">
            <v>289.5</v>
          </cell>
          <cell r="F2730">
            <v>-10784.57</v>
          </cell>
          <cell r="G2730">
            <v>4288.21</v>
          </cell>
          <cell r="H2730">
            <v>4317.73</v>
          </cell>
          <cell r="I2730">
            <v>0</v>
          </cell>
          <cell r="J2730">
            <v>-6466.84</v>
          </cell>
          <cell r="K2730">
            <v>259.98000000000025</v>
          </cell>
        </row>
        <row r="2732">
          <cell r="E2732">
            <v>-258.26</v>
          </cell>
          <cell r="F2732">
            <v>258.26</v>
          </cell>
          <cell r="G2732">
            <v>96181.20000000001</v>
          </cell>
          <cell r="H2732">
            <v>90126.77</v>
          </cell>
          <cell r="I2732">
            <v>96181.20000000001</v>
          </cell>
          <cell r="J2732">
            <v>-5796.170000000013</v>
          </cell>
          <cell r="K2732">
            <v>5796.170000000013</v>
          </cell>
        </row>
        <row r="2733">
          <cell r="E2733">
            <v>476.59</v>
          </cell>
          <cell r="F2733">
            <v>-476.59</v>
          </cell>
          <cell r="G2733">
            <v>6389.4</v>
          </cell>
          <cell r="H2733">
            <v>6404.97</v>
          </cell>
          <cell r="I2733">
            <v>6389.4</v>
          </cell>
          <cell r="J2733">
            <v>-461.01999999999913</v>
          </cell>
          <cell r="K2733">
            <v>461.01999999999913</v>
          </cell>
        </row>
        <row r="2734">
          <cell r="E2734">
            <v>783.87</v>
          </cell>
          <cell r="F2734">
            <v>-783.87</v>
          </cell>
          <cell r="G2734">
            <v>62363.31999999999</v>
          </cell>
          <cell r="H2734">
            <v>62311.020000000004</v>
          </cell>
          <cell r="I2734">
            <v>62363.31999999999</v>
          </cell>
          <cell r="J2734">
            <v>-836.1699999999946</v>
          </cell>
          <cell r="K2734">
            <v>836.1699999999946</v>
          </cell>
        </row>
        <row r="2735">
          <cell r="E2735">
            <v>2748.07</v>
          </cell>
          <cell r="F2735">
            <v>-2748.07</v>
          </cell>
          <cell r="G2735">
            <v>33665.04</v>
          </cell>
          <cell r="H2735">
            <v>33861.560000000005</v>
          </cell>
          <cell r="I2735">
            <v>33665.04</v>
          </cell>
          <cell r="J2735">
            <v>-2551.5499999999956</v>
          </cell>
          <cell r="K2735">
            <v>2551.5499999999956</v>
          </cell>
        </row>
        <row r="2736">
          <cell r="E2736">
            <v>957.99</v>
          </cell>
          <cell r="F2736">
            <v>-733.95</v>
          </cell>
          <cell r="G2736">
            <v>16653.68</v>
          </cell>
          <cell r="H2736">
            <v>16718.64</v>
          </cell>
          <cell r="I2736">
            <v>16653.68</v>
          </cell>
          <cell r="J2736">
            <v>-668.9900000000034</v>
          </cell>
          <cell r="K2736">
            <v>893.0300000000034</v>
          </cell>
        </row>
        <row r="2737">
          <cell r="E2737">
            <v>4931.52</v>
          </cell>
          <cell r="F2737">
            <v>-4931.52</v>
          </cell>
          <cell r="G2737">
            <v>93729.15999999999</v>
          </cell>
          <cell r="H2737">
            <v>91690.17000000001</v>
          </cell>
          <cell r="I2737">
            <v>93729.15999999999</v>
          </cell>
          <cell r="J2737">
            <v>-6970.50999999998</v>
          </cell>
          <cell r="K2737">
            <v>6970.50999999998</v>
          </cell>
        </row>
        <row r="2738">
          <cell r="E2738">
            <v>5221.68</v>
          </cell>
          <cell r="F2738">
            <v>-5221.68</v>
          </cell>
          <cell r="G2738">
            <v>98349</v>
          </cell>
          <cell r="H2738">
            <v>98816.95999999999</v>
          </cell>
          <cell r="I2738">
            <v>98349</v>
          </cell>
          <cell r="J2738">
            <v>-4753.720000000012</v>
          </cell>
          <cell r="K2738">
            <v>4753.720000000012</v>
          </cell>
        </row>
        <row r="2739">
          <cell r="E2739">
            <v>8449.79</v>
          </cell>
          <cell r="F2739">
            <v>-8449.79</v>
          </cell>
          <cell r="G2739">
            <v>103048.64000000001</v>
          </cell>
          <cell r="H2739">
            <v>103455.53</v>
          </cell>
          <cell r="I2739">
            <v>103048.64000000001</v>
          </cell>
          <cell r="J2739">
            <v>-8042.899999999998</v>
          </cell>
          <cell r="K2739">
            <v>8042.9000000000015</v>
          </cell>
        </row>
        <row r="2740">
          <cell r="E2740">
            <v>89747.92</v>
          </cell>
          <cell r="F2740">
            <v>242954.42</v>
          </cell>
          <cell r="G2740">
            <v>458558.17</v>
          </cell>
          <cell r="H2740">
            <v>547578.7800000001</v>
          </cell>
          <cell r="I2740">
            <v>458558.17</v>
          </cell>
          <cell r="J2740">
            <v>331975.0300000002</v>
          </cell>
          <cell r="K2740">
            <v>727.309999999823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A31" sqref="A6:IV31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8.421875" style="0" customWidth="1"/>
    <col min="7" max="7" width="13.140625" style="0" customWidth="1"/>
    <col min="8" max="8" width="21.00390625" style="0" customWidth="1"/>
    <col min="9" max="9" width="16.00390625" style="0" customWidth="1"/>
    <col min="10" max="10" width="21.00390625" style="0" customWidth="1"/>
    <col min="11" max="11" width="16.28125" style="0" customWidth="1"/>
  </cols>
  <sheetData>
    <row r="1" spans="1:11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4" t="s">
        <v>1</v>
      </c>
      <c r="B3" s="35" t="s">
        <v>2</v>
      </c>
      <c r="C3" s="35"/>
      <c r="D3" s="36" t="s">
        <v>3</v>
      </c>
      <c r="E3" s="36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</row>
    <row r="4" spans="1:11" ht="29.25" customHeight="1">
      <c r="A4" s="34"/>
      <c r="B4" s="5" t="s">
        <v>11</v>
      </c>
      <c r="C4" s="5" t="s">
        <v>12</v>
      </c>
      <c r="D4" s="36"/>
      <c r="E4" s="36"/>
      <c r="F4" s="37"/>
      <c r="G4" s="37"/>
      <c r="H4" s="37"/>
      <c r="I4" s="37"/>
      <c r="J4" s="37"/>
      <c r="K4" s="36"/>
    </row>
    <row r="5" spans="1:11" ht="15.75">
      <c r="A5" s="6"/>
      <c r="B5" s="7" t="s">
        <v>13</v>
      </c>
      <c r="C5" s="8">
        <v>110</v>
      </c>
      <c r="D5" s="6"/>
      <c r="E5" s="6"/>
      <c r="F5" s="6"/>
      <c r="G5" s="6"/>
      <c r="H5" s="6"/>
      <c r="I5" s="6"/>
      <c r="J5" s="6"/>
      <c r="K5" s="9" t="s">
        <v>14</v>
      </c>
    </row>
    <row r="6" spans="1:11" ht="15" hidden="1">
      <c r="A6" s="10">
        <v>2</v>
      </c>
      <c r="B6" s="11"/>
      <c r="C6" s="11"/>
      <c r="D6" s="12">
        <f>'[1]Лицевые счета домов свод'!E2715</f>
        <v>13246.92</v>
      </c>
      <c r="E6" s="12">
        <f>'[1]Лицевые счета домов свод'!F2715</f>
        <v>5139.36</v>
      </c>
      <c r="F6" s="12">
        <f>'[1]Лицевые счета домов свод'!G2715</f>
        <v>164309.9</v>
      </c>
      <c r="G6" s="12">
        <f>'[1]Лицевые счета домов свод'!H2715</f>
        <v>165246.68000000002</v>
      </c>
      <c r="H6" s="12">
        <f>'[1]Лицевые счета домов свод'!I2715</f>
        <v>459086.13999999996</v>
      </c>
      <c r="I6" s="12">
        <f>'[1]Лицевые счета домов свод'!J2715</f>
        <v>-288700.1</v>
      </c>
      <c r="J6" s="12">
        <f>'[1]Лицевые счета домов свод'!K2715</f>
        <v>12310.139999999985</v>
      </c>
      <c r="K6" s="13"/>
    </row>
    <row r="7" spans="1:11" ht="15" hidden="1">
      <c r="A7" s="11"/>
      <c r="B7" s="11"/>
      <c r="C7" s="11"/>
      <c r="D7" s="12">
        <f>'[1]Лицевые счета домов свод'!E2716</f>
        <v>0</v>
      </c>
      <c r="E7" s="12">
        <f>'[1]Лицевые счета домов свод'!F2716</f>
        <v>0</v>
      </c>
      <c r="F7" s="12">
        <f>'[1]Лицевые счета домов свод'!G2716</f>
        <v>0</v>
      </c>
      <c r="G7" s="12">
        <f>'[1]Лицевые счета домов свод'!H2716</f>
        <v>0</v>
      </c>
      <c r="H7" s="12">
        <f>'[1]Лицевые счета домов свод'!I2716</f>
        <v>0</v>
      </c>
      <c r="I7" s="12">
        <f>'[1]Лицевые счета домов свод'!J2716</f>
        <v>0</v>
      </c>
      <c r="J7" s="12">
        <f>'[1]Лицевые счета домов свод'!K2716</f>
        <v>0</v>
      </c>
      <c r="K7" s="13"/>
    </row>
    <row r="8" spans="1:11" ht="15" hidden="1">
      <c r="A8" s="11"/>
      <c r="B8" s="11"/>
      <c r="C8" s="11"/>
      <c r="D8" s="12">
        <f>'[1]Лицевые счета домов свод'!E2717</f>
        <v>0</v>
      </c>
      <c r="E8" s="12">
        <f>'[1]Лицевые счета домов свод'!F2717</f>
        <v>0</v>
      </c>
      <c r="F8" s="12">
        <f>'[1]Лицевые счета домов свод'!G2717</f>
        <v>0</v>
      </c>
      <c r="G8" s="12">
        <f>'[1]Лицевые счета домов свод'!H2717</f>
        <v>0</v>
      </c>
      <c r="H8" s="12">
        <f>'[1]Лицевые счета домов свод'!I2717</f>
        <v>0</v>
      </c>
      <c r="I8" s="12">
        <f>'[1]Лицевые счета домов свод'!J2717</f>
        <v>0</v>
      </c>
      <c r="J8" s="12">
        <f>'[1]Лицевые счета домов свод'!K2717</f>
        <v>0</v>
      </c>
      <c r="K8" s="13"/>
    </row>
    <row r="9" spans="1:11" ht="15" hidden="1">
      <c r="A9" s="11"/>
      <c r="B9" s="11"/>
      <c r="C9" s="11"/>
      <c r="D9" s="12">
        <f>'[1]Лицевые счета домов свод'!E2718</f>
        <v>1712.45</v>
      </c>
      <c r="E9" s="12">
        <f>'[1]Лицевые счета домов свод'!F2718</f>
        <v>145454.51</v>
      </c>
      <c r="F9" s="12">
        <f>'[1]Лицевые счета домов свод'!G2718</f>
        <v>57582.119999999995</v>
      </c>
      <c r="G9" s="12">
        <f>'[1]Лицевые счета домов свод'!H2718</f>
        <v>57571.119999999995</v>
      </c>
      <c r="H9" s="12">
        <f>'[1]Лицевые счета домов свод'!I2718</f>
        <v>0</v>
      </c>
      <c r="I9" s="12">
        <f>'[1]Лицевые счета домов свод'!J2718</f>
        <v>203025.63</v>
      </c>
      <c r="J9" s="12">
        <f>'[1]Лицевые счета домов свод'!K2718</f>
        <v>1723.449999999997</v>
      </c>
      <c r="K9" s="13"/>
    </row>
    <row r="10" spans="1:11" ht="15" hidden="1">
      <c r="A10" s="11"/>
      <c r="B10" s="11"/>
      <c r="C10" s="11"/>
      <c r="D10" s="12">
        <f>'[1]Лицевые счета домов свод'!E2719</f>
        <v>0</v>
      </c>
      <c r="E10" s="12">
        <f>'[1]Лицевые счета домов свод'!F2719</f>
        <v>0</v>
      </c>
      <c r="F10" s="12">
        <f>'[1]Лицевые счета домов свод'!G2719</f>
        <v>0</v>
      </c>
      <c r="G10" s="12">
        <f>'[1]Лицевые счета домов свод'!H2719</f>
        <v>0</v>
      </c>
      <c r="H10" s="12">
        <f>'[1]Лицевые счета домов свод'!I2719</f>
        <v>0</v>
      </c>
      <c r="I10" s="12">
        <f>'[1]Лицевые счета домов свод'!J2719</f>
        <v>0</v>
      </c>
      <c r="J10" s="12">
        <f>'[1]Лицевые счета домов свод'!K2719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свод'!E2720</f>
        <v>0</v>
      </c>
      <c r="E11" s="12">
        <f>'[1]Лицевые счета домов свод'!F2720</f>
        <v>0</v>
      </c>
      <c r="F11" s="12">
        <f>'[1]Лицевые счета домов свод'!G2720</f>
        <v>0</v>
      </c>
      <c r="G11" s="12">
        <f>'[1]Лицевые счета домов свод'!H2720</f>
        <v>0</v>
      </c>
      <c r="H11" s="12">
        <f>'[1]Лицевые счета домов свод'!I2720</f>
        <v>0</v>
      </c>
      <c r="I11" s="12">
        <f>'[1]Лицевые счета домов свод'!J2720</f>
        <v>0</v>
      </c>
      <c r="J11" s="12">
        <f>'[1]Лицевые счета домов свод'!K2720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14959.37</v>
      </c>
      <c r="E12" s="4">
        <f t="shared" si="0"/>
        <v>150593.87</v>
      </c>
      <c r="F12" s="4">
        <f t="shared" si="0"/>
        <v>221892.02</v>
      </c>
      <c r="G12" s="4">
        <f t="shared" si="0"/>
        <v>222817.80000000002</v>
      </c>
      <c r="H12" s="4">
        <f t="shared" si="0"/>
        <v>459086.13999999996</v>
      </c>
      <c r="I12" s="4">
        <f t="shared" si="0"/>
        <v>-85674.46999999997</v>
      </c>
      <c r="J12" s="4">
        <f t="shared" si="0"/>
        <v>14033.589999999982</v>
      </c>
      <c r="K12" s="14"/>
    </row>
    <row r="13" spans="1:11" ht="14.25" customHeight="1" hidden="1">
      <c r="A13" s="11"/>
      <c r="B13" s="11"/>
      <c r="C13" s="11"/>
      <c r="D13" s="12">
        <f>'[1]Лицевые счета домов свод'!E2722</f>
        <v>6801.2300000000005</v>
      </c>
      <c r="E13" s="12">
        <f>'[1]Лицевые счета домов свод'!F2722</f>
        <v>-36217.009999999995</v>
      </c>
      <c r="F13" s="12">
        <f>'[1]Лицевые счета домов свод'!G2722</f>
        <v>86011.52</v>
      </c>
      <c r="G13" s="12">
        <f>'[1]Лицевые счета домов свод'!H2722</f>
        <v>85727.81999999999</v>
      </c>
      <c r="H13" s="12">
        <f>'[1]Лицевые счета домов свод'!I2722</f>
        <v>19698.940000000002</v>
      </c>
      <c r="I13" s="12">
        <f>'[1]Лицевые счета домов свод'!J2722</f>
        <v>29811.869999999995</v>
      </c>
      <c r="J13" s="12">
        <f>'[1]Лицевые счета домов свод'!K2722</f>
        <v>7084.930000000008</v>
      </c>
      <c r="K13" s="13"/>
    </row>
    <row r="14" spans="1:11" ht="34.5" customHeight="1" hidden="1">
      <c r="A14" s="11"/>
      <c r="B14" s="11"/>
      <c r="C14" s="11"/>
      <c r="D14" s="12">
        <f>'[1]Лицевые счета домов свод'!E2723</f>
        <v>4602.4</v>
      </c>
      <c r="E14" s="12">
        <f>'[1]Лицевые счета домов свод'!F2723</f>
        <v>-4602.4</v>
      </c>
      <c r="F14" s="12">
        <f>'[1]Лицевые счета домов свод'!G2723</f>
        <v>80302.32</v>
      </c>
      <c r="G14" s="12">
        <f>'[1]Лицевые счета домов свод'!H2723</f>
        <v>80885.415</v>
      </c>
      <c r="H14" s="12">
        <f>'[1]Лицевые счета домов свод'!I2723</f>
        <v>34135.34</v>
      </c>
      <c r="I14" s="12">
        <f>'[1]Лицевые счета домов свод'!J2723</f>
        <v>42147.675</v>
      </c>
      <c r="J14" s="12">
        <f>'[1]Лицевые счета домов свод'!K2723</f>
        <v>4019.305000000004</v>
      </c>
      <c r="K14" s="13"/>
    </row>
    <row r="15" spans="1:11" ht="28.5" customHeight="1" hidden="1">
      <c r="A15" s="11"/>
      <c r="B15" s="11"/>
      <c r="C15" s="11"/>
      <c r="D15" s="12">
        <f>'[1]Лицевые счета домов свод'!E2724</f>
        <v>1822.32</v>
      </c>
      <c r="E15" s="12">
        <f>'[1]Лицевые счета домов свод'!F2724</f>
        <v>52485.130000000005</v>
      </c>
      <c r="F15" s="12">
        <f>'[1]Лицевые счета домов свод'!G2724</f>
        <v>28273.679999999997</v>
      </c>
      <c r="G15" s="12">
        <f>'[1]Лицевые счета домов свод'!H2724</f>
        <v>28468.051999999996</v>
      </c>
      <c r="H15" s="12">
        <f>'[1]Лицевые счета домов свод'!I2724</f>
        <v>0</v>
      </c>
      <c r="I15" s="12">
        <f>'[1]Лицевые счета домов свод'!J2724</f>
        <v>80953.182</v>
      </c>
      <c r="J15" s="12">
        <f>'[1]Лицевые счета домов свод'!K2724</f>
        <v>1627.9479999999967</v>
      </c>
      <c r="K15" s="13"/>
    </row>
    <row r="16" spans="1:11" ht="28.5" customHeight="1" hidden="1">
      <c r="A16" s="11"/>
      <c r="B16" s="11"/>
      <c r="C16" s="11"/>
      <c r="D16" s="12">
        <f>'[1]Лицевые счета домов свод'!E2725</f>
        <v>51.11</v>
      </c>
      <c r="E16" s="12">
        <f>'[1]Лицевые счета домов свод'!F2725</f>
        <v>1456.72</v>
      </c>
      <c r="F16" s="12">
        <f>'[1]Лицевые счета домов свод'!G2725</f>
        <v>2356.18</v>
      </c>
      <c r="G16" s="12">
        <f>'[1]Лицевые счета домов свод'!H2725</f>
        <v>2372.33</v>
      </c>
      <c r="H16" s="12">
        <f>'[1]Лицевые счета домов свод'!I2725</f>
        <v>1602.2400000000002</v>
      </c>
      <c r="I16" s="12">
        <f>'[1]Лицевые счета домов свод'!J2725</f>
        <v>2226.8099999999995</v>
      </c>
      <c r="J16" s="12">
        <f>'[1]Лицевые счета домов свод'!K2725</f>
        <v>34.960000000000036</v>
      </c>
      <c r="K16" s="13"/>
    </row>
    <row r="17" spans="1:11" ht="15" hidden="1">
      <c r="A17" s="11"/>
      <c r="B17" s="11"/>
      <c r="C17" s="11"/>
      <c r="D17" s="12">
        <f>'[1]Лицевые счета домов свод'!E2726</f>
        <v>324.4</v>
      </c>
      <c r="E17" s="12">
        <f>'[1]Лицевые счета домов свод'!F2726</f>
        <v>12013.97</v>
      </c>
      <c r="F17" s="12">
        <f>'[1]Лицевые счета домов свод'!G2726</f>
        <v>4806.37</v>
      </c>
      <c r="G17" s="12">
        <f>'[1]Лицевые счета домов свод'!H2726</f>
        <v>4839.419999999999</v>
      </c>
      <c r="H17" s="12">
        <f>'[1]Лицевые счета домов свод'!I2726</f>
        <v>6470.4</v>
      </c>
      <c r="I17" s="12">
        <f>'[1]Лицевые счета домов свод'!J2726</f>
        <v>10382.99</v>
      </c>
      <c r="J17" s="12">
        <f>'[1]Лицевые счета домов свод'!K2726</f>
        <v>291.3500000000006</v>
      </c>
      <c r="K17" s="13"/>
    </row>
    <row r="18" spans="1:11" ht="31.5" customHeight="1" hidden="1">
      <c r="A18" s="11"/>
      <c r="B18" s="11"/>
      <c r="C18" s="11"/>
      <c r="D18" s="12">
        <f>'[1]Лицевые счета домов свод'!E2727</f>
        <v>9.64</v>
      </c>
      <c r="E18" s="12">
        <f>'[1]Лицевые счета домов свод'!F2727</f>
        <v>367.38</v>
      </c>
      <c r="F18" s="12">
        <f>'[1]Лицевые счета домов свод'!G2727</f>
        <v>141.34</v>
      </c>
      <c r="G18" s="12">
        <f>'[1]Лицевые счета домов свод'!H2727</f>
        <v>142.27</v>
      </c>
      <c r="H18" s="12">
        <f>'[1]Лицевые счета домов свод'!I2727</f>
        <v>0</v>
      </c>
      <c r="I18" s="12">
        <f>'[1]Лицевые счета домов свод'!J2727</f>
        <v>509.65</v>
      </c>
      <c r="J18" s="12">
        <f>'[1]Лицевые счета домов свод'!K2727</f>
        <v>8.709999999999994</v>
      </c>
      <c r="K18" s="13"/>
    </row>
    <row r="19" spans="1:11" ht="43.5" customHeight="1" hidden="1">
      <c r="A19" s="11"/>
      <c r="B19" s="11"/>
      <c r="C19" s="11"/>
      <c r="D19" s="12">
        <f>'[1]Лицевые счета домов свод'!E2728</f>
        <v>2198.16</v>
      </c>
      <c r="E19" s="12">
        <f>'[1]Лицевые счета домов свод'!F2728</f>
        <v>-2198.16</v>
      </c>
      <c r="F19" s="12">
        <f>'[1]Лицевые счета домов свод'!G2728</f>
        <v>41453.02</v>
      </c>
      <c r="G19" s="12">
        <f>'[1]Лицевые счета домов свод'!H2728</f>
        <v>41760.729999999996</v>
      </c>
      <c r="H19" s="12">
        <f>'[1]Лицевые счета домов свод'!I2728</f>
        <v>17087.08</v>
      </c>
      <c r="I19" s="12">
        <f>'[1]Лицевые счета домов свод'!J2728</f>
        <v>22475.489999999994</v>
      </c>
      <c r="J19" s="12">
        <f>'[1]Лицевые счета домов свод'!K2728</f>
        <v>1890.4500000000044</v>
      </c>
      <c r="K19" s="13"/>
    </row>
    <row r="20" spans="1:11" ht="21.75" customHeight="1" hidden="1">
      <c r="A20" s="11"/>
      <c r="B20" s="11"/>
      <c r="C20" s="11"/>
      <c r="D20" s="12">
        <f>'[1]Лицевые счета домов свод'!E2729</f>
        <v>1685.64</v>
      </c>
      <c r="E20" s="12">
        <f>'[1]Лицевые счета домов свод'!F2729</f>
        <v>-13972.3</v>
      </c>
      <c r="F20" s="12">
        <f>'[1]Лицевые счета домов свод'!G2729</f>
        <v>24974.88</v>
      </c>
      <c r="G20" s="12">
        <f>'[1]Лицевые счета домов свод'!H2729</f>
        <v>25146.570000000003</v>
      </c>
      <c r="H20" s="15">
        <f>'[1]Лицевые счета домов свод'!I2729</f>
        <v>52613.046258</v>
      </c>
      <c r="I20" s="15">
        <f>'[1]Лицевые счета домов свод'!J2729</f>
        <v>-41438.77625799999</v>
      </c>
      <c r="J20" s="12">
        <f>'[1]Лицевые счета домов свод'!K2729</f>
        <v>1513.949999999998</v>
      </c>
      <c r="K20" s="13"/>
    </row>
    <row r="21" spans="1:11" ht="29.25" customHeight="1" hidden="1">
      <c r="A21" s="11"/>
      <c r="B21" s="11"/>
      <c r="C21" s="11"/>
      <c r="D21" s="12">
        <f>'[1]Лицевые счета домов свод'!E2730</f>
        <v>289.5</v>
      </c>
      <c r="E21" s="12">
        <f>'[1]Лицевые счета домов свод'!F2730</f>
        <v>-10784.57</v>
      </c>
      <c r="F21" s="12">
        <f>'[1]Лицевые счета домов свод'!G2730</f>
        <v>4288.21</v>
      </c>
      <c r="G21" s="12">
        <f>'[1]Лицевые счета домов свод'!H2730</f>
        <v>4317.73</v>
      </c>
      <c r="H21" s="12">
        <f>'[1]Лицевые счета домов свод'!I2730</f>
        <v>0</v>
      </c>
      <c r="I21" s="12">
        <f>'[1]Лицевые счета домов свод'!J2730</f>
        <v>-6466.84</v>
      </c>
      <c r="J21" s="12">
        <f>'[1]Лицевые счета домов свод'!K2730</f>
        <v>259.98000000000025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17784.4</v>
      </c>
      <c r="E22" s="4">
        <f t="shared" si="1"/>
        <v>-1451.2399999999907</v>
      </c>
      <c r="F22" s="4">
        <f t="shared" si="1"/>
        <v>272607.52</v>
      </c>
      <c r="G22" s="4">
        <f t="shared" si="1"/>
        <v>273660.33699999994</v>
      </c>
      <c r="H22" s="16">
        <f t="shared" si="1"/>
        <v>131607.04625800002</v>
      </c>
      <c r="I22" s="16">
        <f t="shared" si="1"/>
        <v>140602.050742</v>
      </c>
      <c r="J22" s="4">
        <f t="shared" si="1"/>
        <v>16731.58300000001</v>
      </c>
      <c r="K22" s="14"/>
    </row>
    <row r="23" spans="1:11" ht="15" hidden="1">
      <c r="A23" s="11"/>
      <c r="B23" s="11"/>
      <c r="C23" s="11"/>
      <c r="D23" s="12">
        <f>'[1]Лицевые счета домов свод'!E2732</f>
        <v>-258.26</v>
      </c>
      <c r="E23" s="12">
        <f>'[1]Лицевые счета домов свод'!F2732</f>
        <v>258.26</v>
      </c>
      <c r="F23" s="12">
        <f>'[1]Лицевые счета домов свод'!G2732</f>
        <v>96181.20000000001</v>
      </c>
      <c r="G23" s="12">
        <f>'[1]Лицевые счета домов свод'!H2732</f>
        <v>90126.77</v>
      </c>
      <c r="H23" s="12">
        <f>'[1]Лицевые счета домов свод'!I2732</f>
        <v>96181.20000000001</v>
      </c>
      <c r="I23" s="12">
        <f>'[1]Лицевые счета домов свод'!J2732</f>
        <v>-5796.170000000013</v>
      </c>
      <c r="J23" s="12">
        <f>'[1]Лицевые счета домов свод'!K2732</f>
        <v>5796.170000000013</v>
      </c>
      <c r="K23" s="13"/>
    </row>
    <row r="24" spans="1:11" ht="15" hidden="1">
      <c r="A24" s="11"/>
      <c r="B24" s="11"/>
      <c r="C24" s="11"/>
      <c r="D24" s="12">
        <f>'[1]Лицевые счета домов свод'!E2733</f>
        <v>476.59</v>
      </c>
      <c r="E24" s="12">
        <f>'[1]Лицевые счета домов свод'!F2733</f>
        <v>-476.59</v>
      </c>
      <c r="F24" s="12">
        <f>'[1]Лицевые счета домов свод'!G2733</f>
        <v>6389.4</v>
      </c>
      <c r="G24" s="12">
        <f>'[1]Лицевые счета домов свод'!H2733</f>
        <v>6404.97</v>
      </c>
      <c r="H24" s="12">
        <f>'[1]Лицевые счета домов свод'!I2733</f>
        <v>6389.4</v>
      </c>
      <c r="I24" s="12">
        <f>'[1]Лицевые счета домов свод'!J2733</f>
        <v>-461.01999999999913</v>
      </c>
      <c r="J24" s="12">
        <f>'[1]Лицевые счета домов свод'!K2733</f>
        <v>461.01999999999913</v>
      </c>
      <c r="K24" s="13"/>
    </row>
    <row r="25" spans="1:11" ht="15" hidden="1">
      <c r="A25" s="11"/>
      <c r="B25" s="11"/>
      <c r="C25" s="11"/>
      <c r="D25" s="12">
        <f>'[1]Лицевые счета домов свод'!E2734</f>
        <v>783.87</v>
      </c>
      <c r="E25" s="12">
        <f>'[1]Лицевые счета домов свод'!F2734</f>
        <v>-783.87</v>
      </c>
      <c r="F25" s="12">
        <f>'[1]Лицевые счета домов свод'!G2734</f>
        <v>62363.31999999999</v>
      </c>
      <c r="G25" s="12">
        <f>'[1]Лицевые счета домов свод'!H2734</f>
        <v>62311.020000000004</v>
      </c>
      <c r="H25" s="12">
        <f>'[1]Лицевые счета домов свод'!I2734</f>
        <v>62363.31999999999</v>
      </c>
      <c r="I25" s="12">
        <f>'[1]Лицевые счета домов свод'!J2734</f>
        <v>-836.1699999999946</v>
      </c>
      <c r="J25" s="12">
        <f>'[1]Лицевые счета домов свод'!K2734</f>
        <v>836.1699999999946</v>
      </c>
      <c r="K25" s="13"/>
    </row>
    <row r="26" spans="1:11" ht="15" hidden="1">
      <c r="A26" s="11"/>
      <c r="B26" s="11"/>
      <c r="C26" s="11"/>
      <c r="D26" s="12">
        <f>'[1]Лицевые счета домов свод'!E2735</f>
        <v>2748.07</v>
      </c>
      <c r="E26" s="12">
        <f>'[1]Лицевые счета домов свод'!F2735</f>
        <v>-2748.07</v>
      </c>
      <c r="F26" s="12">
        <f>'[1]Лицевые счета домов свод'!G2735</f>
        <v>33665.04</v>
      </c>
      <c r="G26" s="12">
        <f>'[1]Лицевые счета домов свод'!H2735</f>
        <v>33861.560000000005</v>
      </c>
      <c r="H26" s="12">
        <f>'[1]Лицевые счета домов свод'!I2735</f>
        <v>33665.04</v>
      </c>
      <c r="I26" s="12">
        <f>'[1]Лицевые счета домов свод'!J2735</f>
        <v>-2551.5499999999956</v>
      </c>
      <c r="J26" s="12">
        <f>'[1]Лицевые счета домов свод'!K2735</f>
        <v>2551.5499999999956</v>
      </c>
      <c r="K26" s="13"/>
    </row>
    <row r="27" spans="1:11" ht="15" hidden="1">
      <c r="A27" s="11"/>
      <c r="B27" s="11"/>
      <c r="C27" s="11"/>
      <c r="D27" s="12">
        <f>'[1]Лицевые счета домов свод'!E2736</f>
        <v>957.99</v>
      </c>
      <c r="E27" s="12">
        <f>'[1]Лицевые счета домов свод'!F2736</f>
        <v>-733.95</v>
      </c>
      <c r="F27" s="12">
        <f>'[1]Лицевые счета домов свод'!G2736</f>
        <v>16653.68</v>
      </c>
      <c r="G27" s="12">
        <f>'[1]Лицевые счета домов свод'!H2736</f>
        <v>16718.64</v>
      </c>
      <c r="H27" s="12">
        <f>'[1]Лицевые счета домов свод'!I2736</f>
        <v>16653.68</v>
      </c>
      <c r="I27" s="12">
        <f>'[1]Лицевые счета домов свод'!J2736</f>
        <v>-668.9900000000034</v>
      </c>
      <c r="J27" s="12">
        <f>'[1]Лицевые счета домов свод'!K2736</f>
        <v>893.0300000000034</v>
      </c>
      <c r="K27" s="13"/>
    </row>
    <row r="28" spans="1:11" ht="15" hidden="1">
      <c r="A28" s="11"/>
      <c r="B28" s="11"/>
      <c r="C28" s="11"/>
      <c r="D28" s="12">
        <f>'[1]Лицевые счета домов свод'!E2737</f>
        <v>4931.52</v>
      </c>
      <c r="E28" s="12">
        <f>'[1]Лицевые счета домов свод'!F2737</f>
        <v>-4931.52</v>
      </c>
      <c r="F28" s="12">
        <f>'[1]Лицевые счета домов свод'!G2737</f>
        <v>93729.15999999999</v>
      </c>
      <c r="G28" s="12">
        <f>'[1]Лицевые счета домов свод'!H2737</f>
        <v>91690.17000000001</v>
      </c>
      <c r="H28" s="12">
        <f>'[1]Лицевые счета домов свод'!I2737</f>
        <v>93729.15999999999</v>
      </c>
      <c r="I28" s="12">
        <f>'[1]Лицевые счета домов свод'!J2737</f>
        <v>-6970.50999999998</v>
      </c>
      <c r="J28" s="12">
        <f>'[1]Лицевые счета домов свод'!K2737</f>
        <v>6970.50999999998</v>
      </c>
      <c r="K28" s="13"/>
    </row>
    <row r="29" spans="1:11" ht="15" hidden="1">
      <c r="A29" s="11"/>
      <c r="B29" s="11"/>
      <c r="C29" s="11"/>
      <c r="D29" s="12">
        <f>'[1]Лицевые счета домов свод'!E2738</f>
        <v>5221.68</v>
      </c>
      <c r="E29" s="12">
        <f>'[1]Лицевые счета домов свод'!F2738</f>
        <v>-5221.68</v>
      </c>
      <c r="F29" s="12">
        <f>'[1]Лицевые счета домов свод'!G2738</f>
        <v>98349</v>
      </c>
      <c r="G29" s="12">
        <f>'[1]Лицевые счета домов свод'!H2738</f>
        <v>98816.95999999999</v>
      </c>
      <c r="H29" s="12">
        <f>'[1]Лицевые счета домов свод'!I2738</f>
        <v>98349</v>
      </c>
      <c r="I29" s="12">
        <f>'[1]Лицевые счета домов свод'!J2738</f>
        <v>-4753.720000000012</v>
      </c>
      <c r="J29" s="12">
        <f>'[1]Лицевые счета домов свод'!K2738</f>
        <v>4753.720000000012</v>
      </c>
      <c r="K29" s="13"/>
    </row>
    <row r="30" spans="1:11" ht="15" hidden="1">
      <c r="A30" s="11"/>
      <c r="B30" s="11"/>
      <c r="C30" s="11"/>
      <c r="D30" s="12">
        <f>'[1]Лицевые счета домов свод'!E2739</f>
        <v>8449.79</v>
      </c>
      <c r="E30" s="12">
        <f>'[1]Лицевые счета домов свод'!F2739</f>
        <v>-8449.79</v>
      </c>
      <c r="F30" s="12">
        <f>'[1]Лицевые счета домов свод'!G2739</f>
        <v>103048.64000000001</v>
      </c>
      <c r="G30" s="12">
        <f>'[1]Лицевые счета домов свод'!H2739</f>
        <v>103455.53</v>
      </c>
      <c r="H30" s="12">
        <f>'[1]Лицевые счета домов свод'!I2739</f>
        <v>103048.64000000001</v>
      </c>
      <c r="I30" s="12">
        <f>'[1]Лицевые счета домов свод'!J2739</f>
        <v>-8042.899999999998</v>
      </c>
      <c r="J30" s="12">
        <f>'[1]Лицевые счета домов свод'!K2739</f>
        <v>8042.9000000000015</v>
      </c>
      <c r="K30" s="13"/>
    </row>
    <row r="31" spans="1:11" ht="15" hidden="1">
      <c r="A31" s="11"/>
      <c r="B31" s="11"/>
      <c r="C31" s="11"/>
      <c r="D31" s="12">
        <f>'[1]Лицевые счета домов свод'!E2740</f>
        <v>89747.92</v>
      </c>
      <c r="E31" s="12">
        <f>'[1]Лицевые счета домов свод'!F2740</f>
        <v>242954.42</v>
      </c>
      <c r="F31" s="12">
        <f>'[1]Лицевые счета домов свод'!G2740</f>
        <v>458558.17</v>
      </c>
      <c r="G31" s="12">
        <f>'[1]Лицевые счета домов свод'!H2740</f>
        <v>547578.7800000001</v>
      </c>
      <c r="H31" s="12">
        <f>'[1]Лицевые счета домов свод'!I2740</f>
        <v>458558.17</v>
      </c>
      <c r="I31" s="12">
        <f>'[1]Лицевые счета домов свод'!J2740</f>
        <v>331975.0300000002</v>
      </c>
      <c r="J31" s="15">
        <f>'[1]Лицевые счета домов свод'!K2740</f>
        <v>727.309999999823</v>
      </c>
      <c r="K31" s="13"/>
    </row>
    <row r="32" spans="1:11" ht="15.75">
      <c r="A32" s="6"/>
      <c r="B32" s="38" t="s">
        <v>15</v>
      </c>
      <c r="C32" s="38"/>
      <c r="D32" s="17">
        <f aca="true" t="shared" si="2" ref="D32:J32">SUM(D23:D31)+D22+D12</f>
        <v>145802.94</v>
      </c>
      <c r="E32" s="17">
        <f t="shared" si="2"/>
        <v>369009.84</v>
      </c>
      <c r="F32" s="17">
        <f t="shared" si="2"/>
        <v>1463437.15</v>
      </c>
      <c r="G32" s="17">
        <f t="shared" si="2"/>
        <v>1547442.5370000002</v>
      </c>
      <c r="H32" s="18">
        <f t="shared" si="2"/>
        <v>1559630.796258</v>
      </c>
      <c r="I32" s="18">
        <f t="shared" si="2"/>
        <v>356821.58074200025</v>
      </c>
      <c r="J32" s="17">
        <f t="shared" si="2"/>
        <v>61797.55299999981</v>
      </c>
      <c r="K32" s="6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="80" zoomScaleNormal="80" zoomScalePageLayoutView="0" workbookViewId="0" topLeftCell="A22">
      <selection activeCell="G27" sqref="A6:IV31"/>
    </sheetView>
  </sheetViews>
  <sheetFormatPr defaultColWidth="11.57421875" defaultRowHeight="12.75"/>
  <cols>
    <col min="1" max="1" width="8.7109375" style="0" customWidth="1"/>
    <col min="2" max="2" width="73.7109375" style="19" customWidth="1"/>
    <col min="3" max="3" width="31.28125" style="0" customWidth="1"/>
    <col min="4" max="4" width="44.421875" style="0" customWidth="1"/>
  </cols>
  <sheetData>
    <row r="1" spans="1:4" s="20" customFormat="1" ht="27" customHeight="1">
      <c r="A1" s="39" t="s">
        <v>16</v>
      </c>
      <c r="B1" s="39"/>
      <c r="C1" s="39"/>
      <c r="D1" s="39"/>
    </row>
    <row r="2" spans="1:4" s="20" customFormat="1" ht="27" customHeight="1">
      <c r="A2" s="21" t="s">
        <v>1</v>
      </c>
      <c r="B2" s="22" t="s">
        <v>17</v>
      </c>
      <c r="C2" s="22" t="s">
        <v>2</v>
      </c>
      <c r="D2" s="22" t="s">
        <v>18</v>
      </c>
    </row>
    <row r="3" spans="1:4" s="20" customFormat="1" ht="27" customHeight="1">
      <c r="A3" s="23">
        <v>1</v>
      </c>
      <c r="B3" s="24" t="s">
        <v>19</v>
      </c>
      <c r="C3" s="23" t="s">
        <v>20</v>
      </c>
      <c r="D3" s="23" t="s">
        <v>21</v>
      </c>
    </row>
    <row r="4" spans="1:4" s="20" customFormat="1" ht="27" customHeight="1">
      <c r="A4" s="23">
        <v>2</v>
      </c>
      <c r="B4" s="25" t="s">
        <v>22</v>
      </c>
      <c r="C4" s="25" t="s">
        <v>20</v>
      </c>
      <c r="D4" s="25" t="s">
        <v>23</v>
      </c>
    </row>
    <row r="5" spans="1:4" s="20" customFormat="1" ht="27" customHeight="1">
      <c r="A5" s="23">
        <v>3</v>
      </c>
      <c r="B5" s="26" t="s">
        <v>24</v>
      </c>
      <c r="C5" s="25" t="s">
        <v>20</v>
      </c>
      <c r="D5" s="25" t="s">
        <v>25</v>
      </c>
    </row>
    <row r="6" spans="1:4" s="20" customFormat="1" ht="27" customHeight="1">
      <c r="A6" s="40" t="s">
        <v>26</v>
      </c>
      <c r="B6" s="40"/>
      <c r="C6" s="40"/>
      <c r="D6" s="40"/>
    </row>
    <row r="7" spans="1:4" s="20" customFormat="1" ht="27" customHeight="1">
      <c r="A7" s="21" t="s">
        <v>1</v>
      </c>
      <c r="B7" s="22" t="s">
        <v>17</v>
      </c>
      <c r="C7" s="22" t="s">
        <v>2</v>
      </c>
      <c r="D7" s="22" t="s">
        <v>18</v>
      </c>
    </row>
    <row r="8" spans="1:4" s="20" customFormat="1" ht="27" customHeight="1">
      <c r="A8" s="23">
        <v>1</v>
      </c>
      <c r="B8" s="23" t="s">
        <v>27</v>
      </c>
      <c r="C8" s="23" t="s">
        <v>20</v>
      </c>
      <c r="D8" s="23" t="s">
        <v>28</v>
      </c>
    </row>
    <row r="9" spans="1:4" s="20" customFormat="1" ht="27" customHeight="1">
      <c r="A9" s="40" t="s">
        <v>29</v>
      </c>
      <c r="B9" s="40"/>
      <c r="C9" s="40"/>
      <c r="D9" s="40"/>
    </row>
    <row r="10" spans="1:4" s="20" customFormat="1" ht="27" customHeight="1">
      <c r="A10" s="21" t="s">
        <v>1</v>
      </c>
      <c r="B10" s="22" t="s">
        <v>17</v>
      </c>
      <c r="C10" s="22" t="s">
        <v>2</v>
      </c>
      <c r="D10" s="22" t="s">
        <v>18</v>
      </c>
    </row>
    <row r="11" spans="1:4" s="20" customFormat="1" ht="27" customHeight="1">
      <c r="A11" s="23">
        <v>1</v>
      </c>
      <c r="B11" s="23" t="s">
        <v>30</v>
      </c>
      <c r="C11" s="23" t="s">
        <v>20</v>
      </c>
      <c r="D11" s="23" t="s">
        <v>31</v>
      </c>
    </row>
    <row r="12" spans="1:4" s="20" customFormat="1" ht="27" customHeight="1">
      <c r="A12" s="23">
        <v>2</v>
      </c>
      <c r="B12" s="25" t="s">
        <v>32</v>
      </c>
      <c r="C12" s="23" t="s">
        <v>20</v>
      </c>
      <c r="D12" s="23" t="s">
        <v>33</v>
      </c>
    </row>
    <row r="13" spans="1:4" s="20" customFormat="1" ht="27" customHeight="1">
      <c r="A13" s="23">
        <v>3</v>
      </c>
      <c r="B13" s="27" t="s">
        <v>34</v>
      </c>
      <c r="C13" s="25" t="s">
        <v>20</v>
      </c>
      <c r="D13" s="25" t="s">
        <v>35</v>
      </c>
    </row>
    <row r="14" spans="1:4" s="20" customFormat="1" ht="27" customHeight="1">
      <c r="A14" s="39" t="s">
        <v>36</v>
      </c>
      <c r="B14" s="39"/>
      <c r="C14" s="39"/>
      <c r="D14" s="39"/>
    </row>
    <row r="15" spans="1:4" s="20" customFormat="1" ht="27" customHeight="1">
      <c r="A15" s="21" t="s">
        <v>1</v>
      </c>
      <c r="B15" s="22" t="s">
        <v>17</v>
      </c>
      <c r="C15" s="22" t="s">
        <v>2</v>
      </c>
      <c r="D15" s="22" t="s">
        <v>18</v>
      </c>
    </row>
    <row r="16" spans="1:4" s="20" customFormat="1" ht="27" customHeight="1">
      <c r="A16" s="23">
        <v>1</v>
      </c>
      <c r="B16" s="23" t="s">
        <v>37</v>
      </c>
      <c r="C16" s="23" t="s">
        <v>20</v>
      </c>
      <c r="D16" s="23" t="s">
        <v>38</v>
      </c>
    </row>
    <row r="17" spans="1:4" s="20" customFormat="1" ht="27" customHeight="1">
      <c r="A17" s="23">
        <v>2</v>
      </c>
      <c r="B17" s="28" t="s">
        <v>39</v>
      </c>
      <c r="C17" s="25" t="s">
        <v>20</v>
      </c>
      <c r="D17" s="25" t="s">
        <v>40</v>
      </c>
    </row>
    <row r="18" spans="1:4" s="20" customFormat="1" ht="27" customHeight="1">
      <c r="A18" s="23">
        <v>3</v>
      </c>
      <c r="B18" s="28" t="s">
        <v>39</v>
      </c>
      <c r="C18" s="25" t="s">
        <v>20</v>
      </c>
      <c r="D18" s="25" t="s">
        <v>41</v>
      </c>
    </row>
    <row r="19" spans="1:4" s="20" customFormat="1" ht="27" customHeight="1">
      <c r="A19" s="39" t="s">
        <v>42</v>
      </c>
      <c r="B19" s="39"/>
      <c r="C19" s="39"/>
      <c r="D19" s="39"/>
    </row>
    <row r="20" spans="1:4" s="20" customFormat="1" ht="27" customHeight="1">
      <c r="A20" s="21" t="s">
        <v>1</v>
      </c>
      <c r="B20" s="22" t="s">
        <v>17</v>
      </c>
      <c r="C20" s="22" t="s">
        <v>2</v>
      </c>
      <c r="D20" s="22" t="s">
        <v>18</v>
      </c>
    </row>
    <row r="21" spans="1:4" s="20" customFormat="1" ht="27" customHeight="1">
      <c r="A21" s="23">
        <v>1</v>
      </c>
      <c r="B21" s="23" t="s">
        <v>43</v>
      </c>
      <c r="C21" s="23" t="s">
        <v>20</v>
      </c>
      <c r="D21" s="23" t="s">
        <v>23</v>
      </c>
    </row>
    <row r="22" spans="1:4" s="20" customFormat="1" ht="27" customHeight="1">
      <c r="A22" s="39" t="s">
        <v>44</v>
      </c>
      <c r="B22" s="39"/>
      <c r="C22" s="39"/>
      <c r="D22" s="39"/>
    </row>
    <row r="23" spans="1:4" s="20" customFormat="1" ht="27" customHeight="1">
      <c r="A23" s="21" t="s">
        <v>1</v>
      </c>
      <c r="B23" s="22" t="s">
        <v>17</v>
      </c>
      <c r="C23" s="22" t="s">
        <v>2</v>
      </c>
      <c r="D23" s="22" t="s">
        <v>18</v>
      </c>
    </row>
    <row r="24" spans="1:4" s="20" customFormat="1" ht="27" customHeight="1">
      <c r="A24" s="23">
        <v>1</v>
      </c>
      <c r="B24" s="23" t="s">
        <v>45</v>
      </c>
      <c r="C24" s="23" t="s">
        <v>20</v>
      </c>
      <c r="D24" s="23" t="s">
        <v>46</v>
      </c>
    </row>
    <row r="25" spans="1:4" s="20" customFormat="1" ht="27" customHeight="1">
      <c r="A25" s="23">
        <v>2</v>
      </c>
      <c r="B25" s="23" t="s">
        <v>47</v>
      </c>
      <c r="C25" s="23" t="s">
        <v>20</v>
      </c>
      <c r="D25" s="23" t="s">
        <v>48</v>
      </c>
    </row>
    <row r="26" spans="1:4" s="20" customFormat="1" ht="27" customHeight="1">
      <c r="A26" s="23">
        <v>3</v>
      </c>
      <c r="B26" s="23" t="s">
        <v>49</v>
      </c>
      <c r="C26" s="23" t="s">
        <v>20</v>
      </c>
      <c r="D26" s="23" t="s">
        <v>23</v>
      </c>
    </row>
    <row r="27" spans="1:4" s="20" customFormat="1" ht="27" customHeight="1">
      <c r="A27" s="23">
        <v>4</v>
      </c>
      <c r="B27" s="28" t="s">
        <v>39</v>
      </c>
      <c r="C27" s="28" t="s">
        <v>20</v>
      </c>
      <c r="D27" s="28" t="s">
        <v>40</v>
      </c>
    </row>
    <row r="28" spans="1:4" s="20" customFormat="1" ht="27" customHeight="1">
      <c r="A28" s="23">
        <v>5</v>
      </c>
      <c r="B28" s="28" t="s">
        <v>50</v>
      </c>
      <c r="C28" s="28" t="s">
        <v>20</v>
      </c>
      <c r="D28" s="28" t="s">
        <v>51</v>
      </c>
    </row>
    <row r="29" spans="1:4" s="20" customFormat="1" ht="27" customHeight="1">
      <c r="A29" s="39" t="s">
        <v>52</v>
      </c>
      <c r="B29" s="39"/>
      <c r="C29" s="39"/>
      <c r="D29" s="39"/>
    </row>
    <row r="30" spans="1:4" s="20" customFormat="1" ht="27" customHeight="1">
      <c r="A30" s="21" t="s">
        <v>1</v>
      </c>
      <c r="B30" s="22" t="s">
        <v>17</v>
      </c>
      <c r="C30" s="22" t="s">
        <v>2</v>
      </c>
      <c r="D30" s="22" t="s">
        <v>18</v>
      </c>
    </row>
    <row r="31" spans="1:4" s="20" customFormat="1" ht="27" customHeight="1">
      <c r="A31" s="23">
        <v>1</v>
      </c>
      <c r="B31" s="28" t="s">
        <v>39</v>
      </c>
      <c r="C31" s="25" t="s">
        <v>20</v>
      </c>
      <c r="D31" s="25"/>
    </row>
    <row r="32" spans="1:4" s="20" customFormat="1" ht="27" customHeight="1">
      <c r="A32" s="23">
        <v>2</v>
      </c>
      <c r="B32" s="28" t="s">
        <v>53</v>
      </c>
      <c r="C32" s="25" t="s">
        <v>20</v>
      </c>
      <c r="D32" s="25" t="s">
        <v>54</v>
      </c>
    </row>
    <row r="33" spans="1:4" s="20" customFormat="1" ht="27" customHeight="1">
      <c r="A33" s="39" t="s">
        <v>55</v>
      </c>
      <c r="B33" s="39"/>
      <c r="C33" s="39"/>
      <c r="D33" s="39"/>
    </row>
    <row r="34" spans="1:4" s="20" customFormat="1" ht="27" customHeight="1">
      <c r="A34" s="21" t="s">
        <v>1</v>
      </c>
      <c r="B34" s="22" t="s">
        <v>17</v>
      </c>
      <c r="C34" s="22" t="s">
        <v>2</v>
      </c>
      <c r="D34" s="22" t="s">
        <v>18</v>
      </c>
    </row>
    <row r="35" spans="1:4" s="20" customFormat="1" ht="63.75" customHeight="1">
      <c r="A35" s="23">
        <v>1</v>
      </c>
      <c r="B35" s="24" t="s">
        <v>56</v>
      </c>
      <c r="C35" s="28" t="s">
        <v>57</v>
      </c>
      <c r="D35" s="23" t="s">
        <v>58</v>
      </c>
    </row>
    <row r="36" spans="1:4" s="20" customFormat="1" ht="44.25" customHeight="1">
      <c r="A36" s="23">
        <v>2</v>
      </c>
      <c r="B36" s="28" t="s">
        <v>59</v>
      </c>
      <c r="C36" s="25" t="s">
        <v>20</v>
      </c>
      <c r="D36" s="25"/>
    </row>
    <row r="37" spans="1:4" s="20" customFormat="1" ht="27" customHeight="1">
      <c r="A37" s="39" t="s">
        <v>60</v>
      </c>
      <c r="B37" s="39"/>
      <c r="C37" s="39"/>
      <c r="D37" s="39"/>
    </row>
    <row r="38" spans="1:4" s="20" customFormat="1" ht="27" customHeight="1">
      <c r="A38" s="21" t="s">
        <v>1</v>
      </c>
      <c r="B38" s="22" t="s">
        <v>17</v>
      </c>
      <c r="C38" s="22" t="s">
        <v>2</v>
      </c>
      <c r="D38" s="22" t="s">
        <v>18</v>
      </c>
    </row>
    <row r="39" spans="1:4" s="20" customFormat="1" ht="36.75" customHeight="1">
      <c r="A39" s="23">
        <v>1</v>
      </c>
      <c r="B39" s="24" t="s">
        <v>61</v>
      </c>
      <c r="C39" s="28"/>
      <c r="D39" s="23" t="s">
        <v>62</v>
      </c>
    </row>
    <row r="40" spans="1:4" s="20" customFormat="1" ht="27" customHeight="1">
      <c r="A40" s="23">
        <v>2</v>
      </c>
      <c r="B40" s="23" t="s">
        <v>63</v>
      </c>
      <c r="C40" s="23"/>
      <c r="D40" s="23"/>
    </row>
    <row r="41" spans="1:4" s="20" customFormat="1" ht="27" customHeight="1">
      <c r="A41" s="39" t="s">
        <v>64</v>
      </c>
      <c r="B41" s="39"/>
      <c r="C41" s="39"/>
      <c r="D41" s="39"/>
    </row>
    <row r="42" spans="1:4" s="20" customFormat="1" ht="27" customHeight="1">
      <c r="A42" s="21" t="s">
        <v>1</v>
      </c>
      <c r="B42" s="22" t="s">
        <v>17</v>
      </c>
      <c r="C42" s="22" t="s">
        <v>2</v>
      </c>
      <c r="D42" s="22" t="s">
        <v>18</v>
      </c>
    </row>
    <row r="43" spans="1:4" s="20" customFormat="1" ht="27" customHeight="1">
      <c r="A43" s="23">
        <v>1</v>
      </c>
      <c r="B43" s="23" t="s">
        <v>65</v>
      </c>
      <c r="C43" s="23" t="s">
        <v>20</v>
      </c>
      <c r="D43" s="23" t="s">
        <v>66</v>
      </c>
    </row>
    <row r="44" spans="1:4" s="20" customFormat="1" ht="40.5" customHeight="1">
      <c r="A44" s="23">
        <v>2</v>
      </c>
      <c r="B44" s="24" t="s">
        <v>67</v>
      </c>
      <c r="C44" s="23" t="s">
        <v>20</v>
      </c>
      <c r="D44" s="23"/>
    </row>
    <row r="45" spans="1:4" s="20" customFormat="1" ht="27" customHeight="1">
      <c r="A45" s="23">
        <v>3</v>
      </c>
      <c r="B45" s="28" t="s">
        <v>68</v>
      </c>
      <c r="C45" s="25" t="s">
        <v>20</v>
      </c>
      <c r="D45" s="25" t="s">
        <v>69</v>
      </c>
    </row>
    <row r="57" ht="14.25">
      <c r="M57" s="29"/>
    </row>
  </sheetData>
  <sheetProtection selectLockedCells="1" selectUnlockedCells="1"/>
  <mergeCells count="10">
    <mergeCell ref="A29:D29"/>
    <mergeCell ref="A33:D33"/>
    <mergeCell ref="A37:D37"/>
    <mergeCell ref="A41:D41"/>
    <mergeCell ref="A1:D1"/>
    <mergeCell ref="A6:D6"/>
    <mergeCell ref="A9:D9"/>
    <mergeCell ref="A14:D14"/>
    <mergeCell ref="A19:D19"/>
    <mergeCell ref="A22:D22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4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zoomScale="80" zoomScaleNormal="80" zoomScalePageLayoutView="0" workbookViewId="0" topLeftCell="A1">
      <selection activeCell="G39" activeCellId="1" sqref="A6:IV31 G39"/>
    </sheetView>
  </sheetViews>
  <sheetFormatPr defaultColWidth="11.57421875" defaultRowHeight="12.75"/>
  <cols>
    <col min="1" max="1" width="8.7109375" style="30" customWidth="1"/>
    <col min="2" max="2" width="68.7109375" style="30" customWidth="1"/>
    <col min="3" max="3" width="36.8515625" style="30" customWidth="1"/>
    <col min="4" max="4" width="49.7109375" style="30" customWidth="1"/>
    <col min="5" max="255" width="11.57421875" style="30" customWidth="1"/>
  </cols>
  <sheetData>
    <row r="1" spans="1:256" s="31" customFormat="1" ht="27" customHeight="1">
      <c r="A1" s="40" t="s">
        <v>70</v>
      </c>
      <c r="B1" s="40"/>
      <c r="C1" s="40"/>
      <c r="D1" s="40"/>
      <c r="IV1" s="20"/>
    </row>
    <row r="2" spans="1:256" s="31" customFormat="1" ht="27" customHeight="1">
      <c r="A2" s="21" t="s">
        <v>1</v>
      </c>
      <c r="B2" s="21" t="s">
        <v>17</v>
      </c>
      <c r="C2" s="21" t="s">
        <v>2</v>
      </c>
      <c r="D2" s="21" t="s">
        <v>18</v>
      </c>
      <c r="IV2" s="20"/>
    </row>
    <row r="3" spans="1:256" s="31" customFormat="1" ht="27" customHeight="1">
      <c r="A3" s="25">
        <v>1</v>
      </c>
      <c r="B3" s="28" t="s">
        <v>71</v>
      </c>
      <c r="C3" s="25" t="s">
        <v>20</v>
      </c>
      <c r="D3" s="25" t="s">
        <v>72</v>
      </c>
      <c r="IV3" s="20"/>
    </row>
    <row r="4" spans="1:256" s="31" customFormat="1" ht="27" customHeight="1">
      <c r="A4" s="25">
        <v>2</v>
      </c>
      <c r="B4" s="28" t="s">
        <v>73</v>
      </c>
      <c r="C4" s="25" t="s">
        <v>20</v>
      </c>
      <c r="D4" s="25"/>
      <c r="IV4" s="20"/>
    </row>
    <row r="5" spans="1:256" s="31" customFormat="1" ht="27" customHeight="1">
      <c r="A5" s="40" t="s">
        <v>26</v>
      </c>
      <c r="B5" s="40"/>
      <c r="C5" s="40"/>
      <c r="D5" s="40"/>
      <c r="IV5" s="20"/>
    </row>
    <row r="6" spans="1:256" s="31" customFormat="1" ht="27" customHeight="1">
      <c r="A6" s="21" t="s">
        <v>1</v>
      </c>
      <c r="B6" s="21" t="s">
        <v>17</v>
      </c>
      <c r="C6" s="21" t="s">
        <v>2</v>
      </c>
      <c r="D6" s="21" t="s">
        <v>18</v>
      </c>
      <c r="IV6" s="20"/>
    </row>
    <row r="7" spans="1:256" s="31" customFormat="1" ht="27" customHeight="1">
      <c r="A7" s="25">
        <v>1</v>
      </c>
      <c r="B7" s="25" t="s">
        <v>74</v>
      </c>
      <c r="C7" s="25" t="s">
        <v>20</v>
      </c>
      <c r="D7" s="25"/>
      <c r="IV7" s="20"/>
    </row>
    <row r="8" spans="1:256" s="31" customFormat="1" ht="27" customHeight="1">
      <c r="A8" s="25">
        <v>2</v>
      </c>
      <c r="B8" s="28" t="s">
        <v>73</v>
      </c>
      <c r="C8" s="25" t="s">
        <v>20</v>
      </c>
      <c r="D8" s="25"/>
      <c r="IV8" s="20"/>
    </row>
    <row r="9" spans="1:4" s="32" customFormat="1" ht="27" customHeight="1">
      <c r="A9" s="41" t="s">
        <v>29</v>
      </c>
      <c r="B9" s="41"/>
      <c r="C9" s="41"/>
      <c r="D9" s="41"/>
    </row>
    <row r="10" spans="1:256" s="31" customFormat="1" ht="27" customHeight="1">
      <c r="A10" s="21" t="s">
        <v>1</v>
      </c>
      <c r="B10" s="21" t="s">
        <v>17</v>
      </c>
      <c r="C10" s="21" t="s">
        <v>2</v>
      </c>
      <c r="D10" s="21" t="s">
        <v>18</v>
      </c>
      <c r="IV10" s="20"/>
    </row>
    <row r="11" spans="1:256" s="31" customFormat="1" ht="27" customHeight="1">
      <c r="A11" s="25">
        <v>1</v>
      </c>
      <c r="B11" s="28" t="s">
        <v>75</v>
      </c>
      <c r="C11" s="25" t="s">
        <v>20</v>
      </c>
      <c r="D11" s="25"/>
      <c r="IV11" s="20"/>
    </row>
    <row r="12" spans="1:256" s="31" customFormat="1" ht="27" customHeight="1">
      <c r="A12" s="25">
        <v>2</v>
      </c>
      <c r="B12" s="28" t="s">
        <v>73</v>
      </c>
      <c r="C12" s="25" t="s">
        <v>20</v>
      </c>
      <c r="D12" s="25"/>
      <c r="IV12" s="20"/>
    </row>
    <row r="13" spans="1:256" s="31" customFormat="1" ht="27" customHeight="1">
      <c r="A13" s="25">
        <v>3</v>
      </c>
      <c r="B13" s="25" t="s">
        <v>76</v>
      </c>
      <c r="C13" s="25" t="s">
        <v>20</v>
      </c>
      <c r="D13" s="25"/>
      <c r="IV13" s="20"/>
    </row>
    <row r="14" spans="1:256" s="31" customFormat="1" ht="27" customHeight="1">
      <c r="A14" s="25">
        <v>4</v>
      </c>
      <c r="B14" s="25" t="s">
        <v>77</v>
      </c>
      <c r="C14" s="25" t="s">
        <v>20</v>
      </c>
      <c r="D14" s="25"/>
      <c r="IV14" s="20"/>
    </row>
    <row r="15" spans="1:4" s="32" customFormat="1" ht="27" customHeight="1">
      <c r="A15" s="41" t="s">
        <v>36</v>
      </c>
      <c r="B15" s="41"/>
      <c r="C15" s="41"/>
      <c r="D15" s="41"/>
    </row>
    <row r="16" spans="1:256" s="31" customFormat="1" ht="27" customHeight="1">
      <c r="A16" s="21" t="s">
        <v>1</v>
      </c>
      <c r="B16" s="21" t="s">
        <v>17</v>
      </c>
      <c r="C16" s="21" t="s">
        <v>2</v>
      </c>
      <c r="D16" s="21" t="s">
        <v>18</v>
      </c>
      <c r="IV16" s="20"/>
    </row>
    <row r="17" spans="1:256" s="31" customFormat="1" ht="27" customHeight="1">
      <c r="A17" s="25">
        <v>1</v>
      </c>
      <c r="B17" s="28" t="s">
        <v>73</v>
      </c>
      <c r="C17" s="25" t="s">
        <v>20</v>
      </c>
      <c r="D17" s="25"/>
      <c r="IV17" s="20"/>
    </row>
    <row r="18" spans="1:4" s="32" customFormat="1" ht="27" customHeight="1">
      <c r="A18" s="42" t="s">
        <v>78</v>
      </c>
      <c r="B18" s="42"/>
      <c r="C18" s="42"/>
      <c r="D18" s="42"/>
    </row>
    <row r="19" spans="1:256" s="31" customFormat="1" ht="27" customHeight="1">
      <c r="A19" s="21" t="s">
        <v>1</v>
      </c>
      <c r="B19" s="21" t="s">
        <v>17</v>
      </c>
      <c r="C19" s="21" t="s">
        <v>2</v>
      </c>
      <c r="D19" s="21" t="s">
        <v>18</v>
      </c>
      <c r="IV19" s="20"/>
    </row>
    <row r="20" spans="1:256" s="31" customFormat="1" ht="27" customHeight="1">
      <c r="A20" s="25">
        <v>1</v>
      </c>
      <c r="B20" s="28" t="s">
        <v>73</v>
      </c>
      <c r="C20" s="25" t="s">
        <v>20</v>
      </c>
      <c r="D20" s="25"/>
      <c r="IV20" s="20"/>
    </row>
    <row r="21" spans="1:256" s="31" customFormat="1" ht="27" customHeight="1">
      <c r="A21" s="43" t="s">
        <v>79</v>
      </c>
      <c r="B21" s="43"/>
      <c r="C21" s="43"/>
      <c r="D21" s="43"/>
      <c r="IV21" s="20"/>
    </row>
    <row r="22" spans="1:256" s="31" customFormat="1" ht="27" customHeight="1">
      <c r="A22" s="21" t="s">
        <v>1</v>
      </c>
      <c r="B22" s="21" t="s">
        <v>17</v>
      </c>
      <c r="C22" s="21" t="s">
        <v>2</v>
      </c>
      <c r="D22" s="21" t="s">
        <v>18</v>
      </c>
      <c r="IV22" s="20"/>
    </row>
    <row r="23" spans="1:256" s="31" customFormat="1" ht="27" customHeight="1">
      <c r="A23" s="25">
        <v>1</v>
      </c>
      <c r="B23" s="28" t="s">
        <v>73</v>
      </c>
      <c r="C23" s="25" t="s">
        <v>20</v>
      </c>
      <c r="D23" s="25"/>
      <c r="IV23" s="20"/>
    </row>
    <row r="24" spans="1:256" s="31" customFormat="1" ht="27" customHeight="1">
      <c r="A24" s="43" t="s">
        <v>44</v>
      </c>
      <c r="B24" s="43"/>
      <c r="C24" s="43"/>
      <c r="D24" s="43"/>
      <c r="IV24" s="20"/>
    </row>
    <row r="25" spans="1:256" s="31" customFormat="1" ht="27" customHeight="1">
      <c r="A25" s="21" t="s">
        <v>1</v>
      </c>
      <c r="B25" s="21" t="s">
        <v>17</v>
      </c>
      <c r="C25" s="21" t="s">
        <v>2</v>
      </c>
      <c r="D25" s="21" t="s">
        <v>18</v>
      </c>
      <c r="IV25" s="20"/>
    </row>
    <row r="26" spans="1:256" s="31" customFormat="1" ht="27" customHeight="1">
      <c r="A26" s="25">
        <v>1</v>
      </c>
      <c r="B26" s="28" t="s">
        <v>73</v>
      </c>
      <c r="C26" s="25" t="s">
        <v>20</v>
      </c>
      <c r="D26" s="25"/>
      <c r="IV26" s="20"/>
    </row>
    <row r="27" spans="1:256" s="31" customFormat="1" ht="27" customHeight="1">
      <c r="A27" s="25">
        <v>2</v>
      </c>
      <c r="B27" s="28" t="s">
        <v>80</v>
      </c>
      <c r="C27" s="28" t="s">
        <v>20</v>
      </c>
      <c r="D27" s="28"/>
      <c r="IV27" s="20"/>
    </row>
    <row r="28" spans="1:256" s="31" customFormat="1" ht="27" customHeight="1">
      <c r="A28" s="43" t="s">
        <v>81</v>
      </c>
      <c r="B28" s="43"/>
      <c r="C28" s="43"/>
      <c r="D28" s="43"/>
      <c r="IV28" s="20"/>
    </row>
    <row r="29" spans="1:256" s="31" customFormat="1" ht="27" customHeight="1">
      <c r="A29" s="21" t="s">
        <v>1</v>
      </c>
      <c r="B29" s="21" t="s">
        <v>17</v>
      </c>
      <c r="C29" s="21" t="s">
        <v>2</v>
      </c>
      <c r="D29" s="21" t="s">
        <v>18</v>
      </c>
      <c r="IV29" s="20"/>
    </row>
    <row r="30" spans="1:256" s="31" customFormat="1" ht="27" customHeight="1">
      <c r="A30" s="25">
        <v>1</v>
      </c>
      <c r="B30" s="28" t="s">
        <v>73</v>
      </c>
      <c r="C30" s="25" t="s">
        <v>20</v>
      </c>
      <c r="D30" s="25"/>
      <c r="IV30" s="20"/>
    </row>
    <row r="31" spans="1:256" s="31" customFormat="1" ht="27" customHeight="1">
      <c r="A31" s="25">
        <v>2</v>
      </c>
      <c r="B31" s="28" t="s">
        <v>82</v>
      </c>
      <c r="C31" s="25" t="s">
        <v>20</v>
      </c>
      <c r="D31" s="25"/>
      <c r="IV31" s="20"/>
    </row>
    <row r="32" spans="1:256" s="31" customFormat="1" ht="27" customHeight="1">
      <c r="A32" s="43" t="s">
        <v>83</v>
      </c>
      <c r="B32" s="43"/>
      <c r="C32" s="43"/>
      <c r="D32" s="43"/>
      <c r="IV32" s="20"/>
    </row>
    <row r="33" spans="1:256" s="31" customFormat="1" ht="27" customHeight="1">
      <c r="A33" s="21" t="s">
        <v>1</v>
      </c>
      <c r="B33" s="21" t="s">
        <v>17</v>
      </c>
      <c r="C33" s="21" t="s">
        <v>2</v>
      </c>
      <c r="D33" s="21" t="s">
        <v>18</v>
      </c>
      <c r="IV33" s="20"/>
    </row>
    <row r="34" spans="1:256" s="31" customFormat="1" ht="27" customHeight="1">
      <c r="A34" s="25">
        <v>1</v>
      </c>
      <c r="B34" s="28" t="s">
        <v>73</v>
      </c>
      <c r="C34" s="25" t="s">
        <v>20</v>
      </c>
      <c r="D34" s="25"/>
      <c r="IV34" s="20"/>
    </row>
    <row r="35" spans="1:256" s="31" customFormat="1" ht="27" customHeight="1">
      <c r="A35" s="43" t="s">
        <v>84</v>
      </c>
      <c r="B35" s="43"/>
      <c r="C35" s="43"/>
      <c r="D35" s="43"/>
      <c r="IV35" s="20"/>
    </row>
    <row r="36" spans="1:256" s="31" customFormat="1" ht="27" customHeight="1">
      <c r="A36" s="21" t="s">
        <v>1</v>
      </c>
      <c r="B36" s="21" t="s">
        <v>17</v>
      </c>
      <c r="C36" s="21" t="s">
        <v>2</v>
      </c>
      <c r="D36" s="21" t="s">
        <v>18</v>
      </c>
      <c r="IV36" s="20"/>
    </row>
    <row r="37" spans="1:256" s="31" customFormat="1" ht="27" customHeight="1">
      <c r="A37" s="25">
        <v>1</v>
      </c>
      <c r="B37" s="28" t="s">
        <v>73</v>
      </c>
      <c r="C37" s="25" t="s">
        <v>20</v>
      </c>
      <c r="D37" s="25"/>
      <c r="IV37" s="20"/>
    </row>
    <row r="38" spans="1:256" s="31" customFormat="1" ht="27" customHeight="1">
      <c r="A38" s="25">
        <v>2</v>
      </c>
      <c r="B38" s="28" t="s">
        <v>71</v>
      </c>
      <c r="C38" s="25" t="s">
        <v>20</v>
      </c>
      <c r="D38" s="28" t="s">
        <v>85</v>
      </c>
      <c r="IV38" s="20"/>
    </row>
    <row r="39" spans="1:256" s="31" customFormat="1" ht="27" customHeight="1">
      <c r="A39" s="43" t="s">
        <v>60</v>
      </c>
      <c r="B39" s="43"/>
      <c r="C39" s="43"/>
      <c r="D39" s="43"/>
      <c r="IV39" s="20"/>
    </row>
    <row r="40" spans="1:256" s="31" customFormat="1" ht="27" customHeight="1">
      <c r="A40" s="21" t="s">
        <v>1</v>
      </c>
      <c r="B40" s="21" t="s">
        <v>17</v>
      </c>
      <c r="C40" s="21" t="s">
        <v>2</v>
      </c>
      <c r="D40" s="21" t="s">
        <v>18</v>
      </c>
      <c r="IV40" s="20"/>
    </row>
    <row r="41" spans="1:256" s="31" customFormat="1" ht="27" customHeight="1">
      <c r="A41" s="25">
        <v>1</v>
      </c>
      <c r="B41" s="28" t="s">
        <v>71</v>
      </c>
      <c r="C41" s="25" t="s">
        <v>20</v>
      </c>
      <c r="D41" s="25" t="s">
        <v>86</v>
      </c>
      <c r="IV41" s="20"/>
    </row>
    <row r="42" spans="1:256" s="31" customFormat="1" ht="27" customHeight="1">
      <c r="A42" s="25">
        <v>2</v>
      </c>
      <c r="B42" s="28" t="s">
        <v>73</v>
      </c>
      <c r="C42" s="25" t="s">
        <v>20</v>
      </c>
      <c r="D42" s="25"/>
      <c r="IV42" s="20"/>
    </row>
    <row r="43" spans="1:256" s="31" customFormat="1" ht="27" customHeight="1">
      <c r="A43" s="43" t="s">
        <v>87</v>
      </c>
      <c r="B43" s="43"/>
      <c r="C43" s="43"/>
      <c r="D43" s="43"/>
      <c r="IV43" s="20"/>
    </row>
    <row r="44" spans="1:256" s="31" customFormat="1" ht="27" customHeight="1">
      <c r="A44" s="21" t="s">
        <v>1</v>
      </c>
      <c r="B44" s="21" t="s">
        <v>17</v>
      </c>
      <c r="C44" s="21" t="s">
        <v>2</v>
      </c>
      <c r="D44" s="21" t="s">
        <v>18</v>
      </c>
      <c r="IV44" s="20"/>
    </row>
    <row r="45" spans="1:256" s="31" customFormat="1" ht="27" customHeight="1">
      <c r="A45" s="25">
        <v>1</v>
      </c>
      <c r="B45" s="28" t="s">
        <v>71</v>
      </c>
      <c r="C45" s="25" t="s">
        <v>20</v>
      </c>
      <c r="D45" s="28" t="s">
        <v>88</v>
      </c>
      <c r="IV45" s="20"/>
    </row>
    <row r="46" spans="1:256" s="31" customFormat="1" ht="27" customHeight="1">
      <c r="A46" s="25">
        <v>2</v>
      </c>
      <c r="B46" s="28" t="s">
        <v>73</v>
      </c>
      <c r="C46" s="25" t="s">
        <v>20</v>
      </c>
      <c r="D46" s="25"/>
      <c r="IV46" s="20"/>
    </row>
    <row r="47" s="31" customFormat="1" ht="27" customHeight="1">
      <c r="IV47" s="20"/>
    </row>
  </sheetData>
  <sheetProtection selectLockedCells="1" selectUnlockedCells="1"/>
  <mergeCells count="12">
    <mergeCell ref="A24:D24"/>
    <mergeCell ref="A28:D28"/>
    <mergeCell ref="A32:D32"/>
    <mergeCell ref="A35:D35"/>
    <mergeCell ref="A39:D39"/>
    <mergeCell ref="A43:D43"/>
    <mergeCell ref="A1:D1"/>
    <mergeCell ref="A5:D5"/>
    <mergeCell ref="A9:D9"/>
    <mergeCell ref="A15:D15"/>
    <mergeCell ref="A18:D18"/>
    <mergeCell ref="A21:D2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2019-11-07T05:29:48Z</dcterms:modified>
  <cp:category/>
  <cp:version/>
  <cp:contentType/>
  <cp:contentStatus/>
</cp:coreProperties>
</file>